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295" windowHeight="6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Sheet1!$1:$1</definedName>
  </definedNames>
  <calcPr calcId="125725" fullCalcOnLoad="1"/>
</workbook>
</file>

<file path=xl/calcChain.xml><?xml version="1.0" encoding="utf-8"?>
<calcChain xmlns="http://schemas.openxmlformats.org/spreadsheetml/2006/main">
  <c r="E100" i="1"/>
  <c r="E83"/>
  <c r="E79"/>
  <c r="E74"/>
  <c r="E63"/>
  <c r="E47"/>
  <c r="E43"/>
  <c r="E109"/>
  <c r="E116"/>
  <c r="E26"/>
  <c r="E22"/>
  <c r="E13"/>
  <c r="E120"/>
</calcChain>
</file>

<file path=xl/sharedStrings.xml><?xml version="1.0" encoding="utf-8"?>
<sst xmlns="http://schemas.openxmlformats.org/spreadsheetml/2006/main" count="54" uniqueCount="19">
  <si>
    <t>COUNCIL</t>
  </si>
  <si>
    <t>AUSTIN DIOCESE</t>
  </si>
  <si>
    <t>BEAUMONT DIOCESE</t>
  </si>
  <si>
    <t>BROWNSVILLE DIOCESE</t>
  </si>
  <si>
    <t>DALLAS DIOCESE</t>
  </si>
  <si>
    <t>Unknown</t>
  </si>
  <si>
    <t>EL PASO DIOCESE</t>
  </si>
  <si>
    <t>Chapter</t>
  </si>
  <si>
    <t>FT. WORTH DIOCESE</t>
  </si>
  <si>
    <t>HOUSTON DIOCESE</t>
  </si>
  <si>
    <t>LUBBOCK DIOCESE</t>
  </si>
  <si>
    <t>SAN ANGELO DIOCESE</t>
  </si>
  <si>
    <t>SAN ANTONIO DIOCESE</t>
  </si>
  <si>
    <t>St. Marks</t>
  </si>
  <si>
    <t>TYLER DIOCESE</t>
  </si>
  <si>
    <t>VICTORIA DIOCESE</t>
  </si>
  <si>
    <t>STATE TOTAL</t>
  </si>
  <si>
    <t>DIOCESE TOTAL</t>
  </si>
  <si>
    <t>AMOUNT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</si>
</sst>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4" fontId="0" fillId="0" borderId="0" xfId="0" applyNumberFormat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2" borderId="4" xfId="0" applyNumberFormat="1" applyFill="1" applyBorder="1"/>
    <xf numFmtId="0" fontId="0" fillId="0" borderId="0" xfId="0" applyBorder="1" applyAlignment="1">
      <alignment horizontal="center"/>
    </xf>
    <xf numFmtId="164" fontId="0" fillId="0" borderId="3" xfId="0" applyNumberFormat="1" applyFill="1" applyBorder="1"/>
    <xf numFmtId="0" fontId="0" fillId="0" borderId="0" xfId="0" applyFill="1" applyAlignment="1">
      <alignment horizontal="center"/>
    </xf>
    <xf numFmtId="164" fontId="0" fillId="0" borderId="0" xfId="0" applyNumberFormat="1" applyFill="1" applyBorder="1"/>
    <xf numFmtId="164" fontId="0" fillId="0" borderId="5" xfId="0" applyNumberFormat="1" applyFill="1" applyBorder="1"/>
    <xf numFmtId="0" fontId="2" fillId="0" borderId="0" xfId="0" applyFont="1" applyFill="1" applyBorder="1" applyAlignment="1">
      <alignment horizontal="center"/>
    </xf>
    <xf numFmtId="164" fontId="2" fillId="0" borderId="5" xfId="0" applyNumberFormat="1" applyFont="1" applyFill="1" applyBorder="1"/>
    <xf numFmtId="0" fontId="1" fillId="3" borderId="6" xfId="0" applyFont="1" applyFill="1" applyBorder="1" applyAlignment="1">
      <alignment horizontal="center"/>
    </xf>
    <xf numFmtId="164" fontId="0" fillId="2" borderId="7" xfId="0" applyNumberFormat="1" applyFill="1" applyBorder="1"/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3" xfId="0" applyNumberFormat="1" applyBorder="1"/>
    <xf numFmtId="0" fontId="2" fillId="0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/>
    </xf>
    <xf numFmtId="164" fontId="1" fillId="3" borderId="14" xfId="0" applyNumberFormat="1" applyFont="1" applyFill="1" applyBorder="1" applyAlignment="1">
      <alignment horizontal="right"/>
    </xf>
    <xf numFmtId="164" fontId="1" fillId="3" borderId="6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164" fontId="0" fillId="2" borderId="15" xfId="0" applyNumberFormat="1" applyFill="1" applyBorder="1"/>
    <xf numFmtId="164" fontId="1" fillId="4" borderId="6" xfId="0" applyNumberFormat="1" applyFont="1" applyFill="1" applyBorder="1"/>
    <xf numFmtId="164" fontId="0" fillId="2" borderId="16" xfId="0" applyNumberFormat="1" applyFill="1" applyBorder="1"/>
    <xf numFmtId="164" fontId="0" fillId="2" borderId="10" xfId="0" applyNumberFormat="1" applyFill="1" applyBorder="1"/>
    <xf numFmtId="0" fontId="3" fillId="5" borderId="1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4" fontId="3" fillId="5" borderId="8" xfId="0" applyNumberFormat="1" applyFont="1" applyFill="1" applyBorder="1"/>
    <xf numFmtId="164" fontId="3" fillId="5" borderId="17" xfId="0" applyNumberFormat="1" applyFont="1" applyFill="1" applyBorder="1"/>
    <xf numFmtId="164" fontId="1" fillId="4" borderId="17" xfId="0" applyNumberFormat="1" applyFont="1" applyFill="1" applyBorder="1"/>
    <xf numFmtId="164" fontId="1" fillId="3" borderId="17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tabSelected="1" view="pageLayout" zoomScaleNormal="125" workbookViewId="0">
      <selection activeCell="G19" sqref="G19"/>
    </sheetView>
  </sheetViews>
  <sheetFormatPr defaultRowHeight="12.75"/>
  <cols>
    <col min="1" max="1" width="13.140625" style="6" customWidth="1"/>
    <col min="2" max="2" width="15.5703125" style="6" customWidth="1"/>
    <col min="3" max="3" width="11.140625" style="6" customWidth="1"/>
    <col min="4" max="4" width="12.140625" style="1" customWidth="1"/>
    <col min="5" max="5" width="18.5703125" style="2" bestFit="1" customWidth="1"/>
  </cols>
  <sheetData>
    <row r="1" spans="1:5" ht="13.5" thickBot="1">
      <c r="D1" s="33"/>
    </row>
    <row r="2" spans="1:5" ht="13.5" thickBot="1">
      <c r="A2" s="47" t="s">
        <v>1</v>
      </c>
      <c r="B2" s="48"/>
      <c r="C2" s="17" t="s">
        <v>0</v>
      </c>
      <c r="D2" s="34" t="s">
        <v>18</v>
      </c>
      <c r="E2" s="35" t="s">
        <v>17</v>
      </c>
    </row>
    <row r="3" spans="1:5">
      <c r="A3" s="10"/>
      <c r="B3" s="7"/>
      <c r="C3" s="36">
        <v>7600</v>
      </c>
      <c r="D3" s="4">
        <v>1950</v>
      </c>
      <c r="E3" s="14"/>
    </row>
    <row r="4" spans="1:5">
      <c r="B4" s="12"/>
      <c r="C4" s="21">
        <v>7975</v>
      </c>
      <c r="D4" s="3">
        <v>1050</v>
      </c>
      <c r="E4" s="14"/>
    </row>
    <row r="5" spans="1:5">
      <c r="A5" s="10"/>
      <c r="B5" s="7"/>
      <c r="C5" s="21">
        <v>8131</v>
      </c>
      <c r="D5" s="3">
        <v>450</v>
      </c>
      <c r="E5" s="14"/>
    </row>
    <row r="6" spans="1:5">
      <c r="B6" s="12"/>
      <c r="C6" s="21">
        <v>8141</v>
      </c>
      <c r="D6" s="3">
        <v>150</v>
      </c>
      <c r="E6" s="16"/>
    </row>
    <row r="7" spans="1:5">
      <c r="B7" s="12"/>
      <c r="C7" s="21">
        <v>10131</v>
      </c>
      <c r="D7" s="3">
        <v>150</v>
      </c>
      <c r="E7" s="14"/>
    </row>
    <row r="8" spans="1:5">
      <c r="B8" s="12"/>
      <c r="C8" s="21">
        <v>10333</v>
      </c>
      <c r="D8" s="3">
        <v>150</v>
      </c>
      <c r="E8" s="14"/>
    </row>
    <row r="9" spans="1:5">
      <c r="B9" s="12"/>
      <c r="C9" s="21">
        <v>10373</v>
      </c>
      <c r="D9" s="3">
        <v>150</v>
      </c>
      <c r="E9" s="14"/>
    </row>
    <row r="10" spans="1:5">
      <c r="B10" s="12"/>
      <c r="C10" s="21">
        <v>12642</v>
      </c>
      <c r="D10" s="3">
        <v>750</v>
      </c>
      <c r="E10" s="14"/>
    </row>
    <row r="11" spans="1:5">
      <c r="B11" s="12"/>
      <c r="C11" s="21">
        <v>13005</v>
      </c>
      <c r="D11" s="3">
        <v>150</v>
      </c>
      <c r="E11" s="14"/>
    </row>
    <row r="12" spans="1:5" ht="13.5" thickBot="1">
      <c r="B12" s="12"/>
      <c r="C12" s="21">
        <v>13245</v>
      </c>
      <c r="D12" s="3">
        <v>350</v>
      </c>
      <c r="E12" s="14"/>
    </row>
    <row r="13" spans="1:5" ht="13.5" thickBot="1">
      <c r="A13" s="5"/>
      <c r="B13" s="8"/>
      <c r="C13" s="23">
        <v>14166</v>
      </c>
      <c r="D13" s="40">
        <v>2220.91</v>
      </c>
      <c r="E13" s="38">
        <f>SUM(D3:D13)</f>
        <v>7520.91</v>
      </c>
    </row>
    <row r="14" spans="1:5">
      <c r="B14" s="12"/>
      <c r="C14" s="12"/>
      <c r="D14" s="13"/>
      <c r="E14" s="13"/>
    </row>
    <row r="15" spans="1:5" ht="13.5" thickBot="1">
      <c r="B15" s="12"/>
      <c r="C15" s="12"/>
      <c r="D15" s="13"/>
      <c r="E15" s="13"/>
    </row>
    <row r="16" spans="1:5" ht="13.5" thickBot="1">
      <c r="A16" s="47" t="s">
        <v>2</v>
      </c>
      <c r="B16" s="48"/>
      <c r="C16" s="17" t="s">
        <v>0</v>
      </c>
      <c r="D16" s="35" t="s">
        <v>18</v>
      </c>
      <c r="E16" s="35" t="s">
        <v>17</v>
      </c>
    </row>
    <row r="17" spans="1:5">
      <c r="A17" s="10"/>
      <c r="B17" s="7"/>
      <c r="C17" s="21">
        <v>951</v>
      </c>
      <c r="D17" s="4">
        <v>300</v>
      </c>
      <c r="E17" s="14"/>
    </row>
    <row r="18" spans="1:5">
      <c r="B18" s="12"/>
      <c r="C18" s="21">
        <v>3195</v>
      </c>
      <c r="D18" s="3">
        <v>450</v>
      </c>
      <c r="E18" s="14"/>
    </row>
    <row r="19" spans="1:5">
      <c r="A19" s="10"/>
      <c r="B19" s="7"/>
      <c r="C19" s="22">
        <v>7058</v>
      </c>
      <c r="D19" s="3">
        <v>300</v>
      </c>
      <c r="E19" s="14"/>
    </row>
    <row r="20" spans="1:5">
      <c r="B20" s="12"/>
      <c r="C20" s="21">
        <v>10405</v>
      </c>
      <c r="D20" s="3">
        <v>300</v>
      </c>
      <c r="E20" s="14"/>
    </row>
    <row r="21" spans="1:5" ht="13.5" thickBot="1">
      <c r="B21" s="12"/>
      <c r="C21" s="26">
        <v>12809</v>
      </c>
      <c r="D21" s="3">
        <v>150</v>
      </c>
      <c r="E21" s="14"/>
    </row>
    <row r="22" spans="1:5" ht="13.5" thickBot="1">
      <c r="A22" s="5"/>
      <c r="B22" s="8"/>
      <c r="C22" s="23">
        <v>13825</v>
      </c>
      <c r="D22" s="37">
        <v>150</v>
      </c>
      <c r="E22" s="38">
        <f>SUM(D17:D22)</f>
        <v>1650</v>
      </c>
    </row>
    <row r="23" spans="1:5">
      <c r="B23" s="12"/>
      <c r="C23" s="12"/>
      <c r="D23" s="13"/>
      <c r="E23" s="13"/>
    </row>
    <row r="24" spans="1:5" ht="13.5" thickBot="1">
      <c r="B24" s="12"/>
      <c r="C24" s="12"/>
      <c r="D24" s="11"/>
      <c r="E24" s="13"/>
    </row>
    <row r="25" spans="1:5" ht="13.5" thickBot="1">
      <c r="A25" s="47" t="s">
        <v>3</v>
      </c>
      <c r="B25" s="48"/>
      <c r="C25" s="17" t="s">
        <v>0</v>
      </c>
      <c r="D25" s="34" t="s">
        <v>18</v>
      </c>
      <c r="E25" s="35" t="s">
        <v>17</v>
      </c>
    </row>
    <row r="26" spans="1:5" ht="13.5" thickBot="1">
      <c r="A26" s="19"/>
      <c r="B26" s="20"/>
      <c r="C26" s="23">
        <v>8298</v>
      </c>
      <c r="D26" s="39">
        <v>2700</v>
      </c>
      <c r="E26" s="38">
        <f>SUM(D26)</f>
        <v>2700</v>
      </c>
    </row>
    <row r="27" spans="1:5">
      <c r="A27" s="7"/>
      <c r="B27" s="12"/>
      <c r="C27" s="12"/>
      <c r="D27" s="13"/>
      <c r="E27" s="13"/>
    </row>
    <row r="28" spans="1:5" ht="13.5" thickBot="1">
      <c r="A28" s="7"/>
      <c r="B28" s="12"/>
      <c r="C28" s="12"/>
      <c r="D28" s="11"/>
      <c r="E28" s="13"/>
    </row>
    <row r="29" spans="1:5" ht="13.5" thickBot="1">
      <c r="A29" s="47" t="s">
        <v>4</v>
      </c>
      <c r="B29" s="48"/>
      <c r="C29" s="17" t="s">
        <v>0</v>
      </c>
      <c r="D29" s="34" t="s">
        <v>18</v>
      </c>
      <c r="E29" s="35" t="s">
        <v>17</v>
      </c>
    </row>
    <row r="30" spans="1:5">
      <c r="A30" s="10"/>
      <c r="B30" s="7"/>
      <c r="C30" s="25">
        <v>799</v>
      </c>
      <c r="D30" s="4">
        <v>2000</v>
      </c>
      <c r="E30" s="14"/>
    </row>
    <row r="31" spans="1:5">
      <c r="B31" s="12"/>
      <c r="C31" s="25">
        <v>1289</v>
      </c>
      <c r="D31" s="3">
        <v>500</v>
      </c>
      <c r="E31" s="14"/>
    </row>
    <row r="32" spans="1:5">
      <c r="A32" s="10"/>
      <c r="B32" s="7"/>
      <c r="C32" s="25">
        <v>5052</v>
      </c>
      <c r="D32" s="3">
        <v>17003.5</v>
      </c>
      <c r="E32" s="14"/>
    </row>
    <row r="33" spans="1:5">
      <c r="B33" s="12"/>
      <c r="C33" s="25">
        <v>5211</v>
      </c>
      <c r="D33" s="3">
        <v>150</v>
      </c>
      <c r="E33" s="14"/>
    </row>
    <row r="34" spans="1:5">
      <c r="B34" s="12"/>
      <c r="C34" s="25">
        <v>5656</v>
      </c>
      <c r="D34" s="3">
        <v>2500</v>
      </c>
      <c r="E34" s="16"/>
    </row>
    <row r="35" spans="1:5">
      <c r="B35" s="12"/>
      <c r="C35" s="25">
        <v>6065</v>
      </c>
      <c r="D35" s="3">
        <v>34952.36</v>
      </c>
      <c r="E35" s="14"/>
    </row>
    <row r="36" spans="1:5">
      <c r="B36" s="12"/>
      <c r="C36" s="25">
        <v>10646</v>
      </c>
      <c r="D36" s="3">
        <v>1200</v>
      </c>
      <c r="E36" s="14"/>
    </row>
    <row r="37" spans="1:5">
      <c r="B37" s="12"/>
      <c r="C37" s="25">
        <v>11716</v>
      </c>
      <c r="D37" s="3">
        <v>3300</v>
      </c>
      <c r="E37" s="14"/>
    </row>
    <row r="38" spans="1:5">
      <c r="B38" s="12"/>
      <c r="C38" s="25">
        <v>11862</v>
      </c>
      <c r="D38" s="3">
        <v>503.47</v>
      </c>
      <c r="E38" s="14"/>
    </row>
    <row r="39" spans="1:5">
      <c r="B39" s="12"/>
      <c r="C39" s="25">
        <v>12484</v>
      </c>
      <c r="D39" s="3">
        <v>40.700000000000003</v>
      </c>
      <c r="E39" s="14"/>
    </row>
    <row r="40" spans="1:5">
      <c r="B40" s="12"/>
      <c r="C40" s="25">
        <v>13044</v>
      </c>
      <c r="D40" s="9">
        <v>20031</v>
      </c>
      <c r="E40" s="14"/>
    </row>
    <row r="41" spans="1:5">
      <c r="A41" s="10"/>
      <c r="B41" s="7"/>
      <c r="C41" s="21">
        <v>15789</v>
      </c>
      <c r="D41" s="3">
        <v>150</v>
      </c>
      <c r="E41" s="13"/>
    </row>
    <row r="42" spans="1:5" ht="13.5" thickBot="1">
      <c r="A42" s="7"/>
      <c r="B42" s="12"/>
      <c r="C42" s="21">
        <v>16820</v>
      </c>
      <c r="D42" s="3">
        <v>300</v>
      </c>
      <c r="E42" s="13"/>
    </row>
    <row r="43" spans="1:5" ht="13.5" thickBot="1">
      <c r="A43" s="8"/>
      <c r="B43" s="8"/>
      <c r="C43" s="24" t="s">
        <v>5</v>
      </c>
      <c r="D43" s="18">
        <v>1150</v>
      </c>
      <c r="E43" s="45">
        <f>SUM(D30:D43)</f>
        <v>83781.03</v>
      </c>
    </row>
    <row r="44" spans="1:5">
      <c r="A44" s="7"/>
      <c r="B44" s="12"/>
      <c r="C44" s="12"/>
      <c r="D44" s="13"/>
      <c r="E44" s="13"/>
    </row>
    <row r="45" spans="1:5" ht="13.5" thickBot="1">
      <c r="A45" s="7"/>
      <c r="B45" s="12"/>
      <c r="C45" s="12"/>
      <c r="D45" s="11"/>
      <c r="E45" s="13"/>
    </row>
    <row r="46" spans="1:5" ht="13.5" thickBot="1">
      <c r="A46" s="47" t="s">
        <v>6</v>
      </c>
      <c r="B46" s="48"/>
      <c r="C46" s="17" t="s">
        <v>0</v>
      </c>
      <c r="D46" s="34" t="s">
        <v>18</v>
      </c>
      <c r="E46" s="35" t="s">
        <v>17</v>
      </c>
    </row>
    <row r="47" spans="1:5" ht="13.5" thickBot="1">
      <c r="A47" s="19"/>
      <c r="B47" s="20"/>
      <c r="C47" s="24" t="s">
        <v>7</v>
      </c>
      <c r="D47" s="39">
        <v>16000</v>
      </c>
      <c r="E47" s="38">
        <f>SUM(D47)</f>
        <v>16000</v>
      </c>
    </row>
    <row r="48" spans="1:5">
      <c r="A48" s="10"/>
      <c r="B48" s="7"/>
      <c r="C48" s="15"/>
      <c r="D48" s="13"/>
      <c r="E48" s="13"/>
    </row>
    <row r="49" spans="1:5">
      <c r="A49" s="10"/>
      <c r="B49" s="7"/>
      <c r="C49" s="15"/>
      <c r="D49" s="13"/>
      <c r="E49" s="13"/>
    </row>
    <row r="50" spans="1:5">
      <c r="A50" s="10"/>
      <c r="B50" s="7"/>
      <c r="C50" s="15"/>
      <c r="D50" s="13"/>
      <c r="E50" s="13"/>
    </row>
    <row r="51" spans="1:5">
      <c r="A51" s="10"/>
      <c r="B51" s="7"/>
      <c r="C51" s="15"/>
      <c r="D51" s="13"/>
      <c r="E51" s="13"/>
    </row>
    <row r="52" spans="1:5">
      <c r="A52" s="10"/>
      <c r="B52" s="7"/>
      <c r="C52" s="15"/>
      <c r="D52" s="13"/>
      <c r="E52" s="13"/>
    </row>
    <row r="53" spans="1:5">
      <c r="A53" s="7"/>
      <c r="B53" s="7"/>
      <c r="C53" s="7"/>
      <c r="D53" s="13"/>
      <c r="E53" s="13"/>
    </row>
    <row r="54" spans="1:5" ht="13.5" thickBot="1">
      <c r="A54" s="7"/>
      <c r="B54" s="7"/>
      <c r="C54" s="7"/>
      <c r="D54" s="13"/>
      <c r="E54" s="13"/>
    </row>
    <row r="55" spans="1:5" ht="13.5" thickBot="1">
      <c r="A55" s="47" t="s">
        <v>8</v>
      </c>
      <c r="B55" s="48"/>
      <c r="C55" s="30" t="s">
        <v>0</v>
      </c>
      <c r="D55" s="35" t="s">
        <v>18</v>
      </c>
      <c r="E55" s="46" t="s">
        <v>17</v>
      </c>
    </row>
    <row r="56" spans="1:5">
      <c r="A56" s="10"/>
      <c r="B56" s="7"/>
      <c r="C56" s="31">
        <v>7099</v>
      </c>
      <c r="D56" s="4">
        <v>13086</v>
      </c>
      <c r="E56" s="14"/>
    </row>
    <row r="57" spans="1:5">
      <c r="B57" s="12"/>
      <c r="C57" s="25">
        <v>8512</v>
      </c>
      <c r="D57" s="3">
        <v>150</v>
      </c>
      <c r="E57" s="14"/>
    </row>
    <row r="58" spans="1:5">
      <c r="A58" s="10"/>
      <c r="B58" s="7"/>
      <c r="C58" s="25">
        <v>9299</v>
      </c>
      <c r="D58" s="3">
        <v>300</v>
      </c>
      <c r="E58" s="14"/>
    </row>
    <row r="59" spans="1:5">
      <c r="B59" s="12"/>
      <c r="C59" s="25">
        <v>9884</v>
      </c>
      <c r="D59" s="3">
        <v>450</v>
      </c>
      <c r="E59" s="14"/>
    </row>
    <row r="60" spans="1:5">
      <c r="B60" s="12"/>
      <c r="C60" s="25">
        <v>11905</v>
      </c>
      <c r="D60" s="3">
        <v>900</v>
      </c>
      <c r="E60" s="16"/>
    </row>
    <row r="61" spans="1:5">
      <c r="B61" s="12"/>
      <c r="C61" s="25">
        <v>13363</v>
      </c>
      <c r="D61" s="3">
        <v>150</v>
      </c>
      <c r="E61" s="14"/>
    </row>
    <row r="62" spans="1:5" ht="13.5" thickBot="1">
      <c r="B62" s="12"/>
      <c r="C62" s="25">
        <v>13408</v>
      </c>
      <c r="D62" s="3">
        <v>150</v>
      </c>
      <c r="E62" s="14"/>
    </row>
    <row r="63" spans="1:5" ht="13.5" thickBot="1">
      <c r="A63" s="5"/>
      <c r="B63" s="8"/>
      <c r="C63" s="27">
        <v>15882</v>
      </c>
      <c r="D63" s="40">
        <v>300</v>
      </c>
      <c r="E63" s="38">
        <f>SUM(D56:D63)</f>
        <v>15486</v>
      </c>
    </row>
    <row r="65" spans="1:5" ht="13.5" thickBot="1">
      <c r="D65" s="28"/>
    </row>
    <row r="66" spans="1:5" ht="13.5" thickBot="1">
      <c r="A66" s="47" t="s">
        <v>9</v>
      </c>
      <c r="B66" s="48"/>
      <c r="C66" s="17" t="s">
        <v>0</v>
      </c>
      <c r="D66" s="34" t="s">
        <v>18</v>
      </c>
      <c r="E66" s="35" t="s">
        <v>17</v>
      </c>
    </row>
    <row r="67" spans="1:5">
      <c r="A67" s="10"/>
      <c r="B67" s="7"/>
      <c r="C67" s="25">
        <v>787</v>
      </c>
      <c r="D67" s="4">
        <v>50</v>
      </c>
    </row>
    <row r="68" spans="1:5">
      <c r="B68" s="12"/>
      <c r="C68" s="25">
        <v>3313</v>
      </c>
      <c r="D68" s="3">
        <v>150</v>
      </c>
    </row>
    <row r="69" spans="1:5">
      <c r="A69" s="10"/>
      <c r="B69" s="7"/>
      <c r="C69" s="25">
        <v>7382</v>
      </c>
      <c r="D69" s="3">
        <v>450</v>
      </c>
    </row>
    <row r="70" spans="1:5">
      <c r="B70" s="12"/>
      <c r="C70" s="25">
        <v>8024</v>
      </c>
      <c r="D70" s="3">
        <v>300</v>
      </c>
    </row>
    <row r="71" spans="1:5">
      <c r="B71" s="12"/>
      <c r="C71" s="25">
        <v>8482</v>
      </c>
      <c r="D71" s="3">
        <v>150</v>
      </c>
    </row>
    <row r="72" spans="1:5">
      <c r="B72" s="12"/>
      <c r="C72" s="25">
        <v>8494</v>
      </c>
      <c r="D72" s="3">
        <v>3500</v>
      </c>
    </row>
    <row r="73" spans="1:5" ht="13.5" thickBot="1">
      <c r="B73" s="12"/>
      <c r="C73" s="25">
        <v>8771</v>
      </c>
      <c r="D73" s="3">
        <v>150</v>
      </c>
    </row>
    <row r="74" spans="1:5" ht="13.5" thickBot="1">
      <c r="A74" s="5"/>
      <c r="B74" s="8"/>
      <c r="C74" s="27">
        <v>12818</v>
      </c>
      <c r="D74" s="40">
        <v>150</v>
      </c>
      <c r="E74" s="38">
        <f>SUM(D67:D74)</f>
        <v>4900</v>
      </c>
    </row>
    <row r="76" spans="1:5" ht="13.5" thickBot="1">
      <c r="D76" s="28"/>
    </row>
    <row r="77" spans="1:5" ht="13.5" thickBot="1">
      <c r="A77" s="47" t="s">
        <v>10</v>
      </c>
      <c r="B77" s="48"/>
      <c r="C77" s="17" t="s">
        <v>0</v>
      </c>
      <c r="D77" s="34" t="s">
        <v>18</v>
      </c>
      <c r="E77" s="35" t="s">
        <v>17</v>
      </c>
    </row>
    <row r="78" spans="1:5" ht="13.5" thickBot="1">
      <c r="A78" s="10"/>
      <c r="B78" s="7"/>
      <c r="C78" s="25">
        <v>8517</v>
      </c>
      <c r="D78" s="4">
        <v>150</v>
      </c>
    </row>
    <row r="79" spans="1:5" ht="13.5" thickBot="1">
      <c r="A79" s="5"/>
      <c r="B79" s="8"/>
      <c r="C79" s="27">
        <v>13447</v>
      </c>
      <c r="D79" s="40">
        <v>750</v>
      </c>
      <c r="E79" s="38">
        <f>SUM(D78:D79)</f>
        <v>900</v>
      </c>
    </row>
    <row r="81" spans="1:5" ht="13.5" thickBot="1">
      <c r="D81" s="28"/>
    </row>
    <row r="82" spans="1:5" ht="13.5" thickBot="1">
      <c r="A82" s="47" t="s">
        <v>11</v>
      </c>
      <c r="B82" s="48"/>
      <c r="C82" s="17" t="s">
        <v>0</v>
      </c>
      <c r="D82" s="34" t="s">
        <v>18</v>
      </c>
      <c r="E82" s="35" t="s">
        <v>17</v>
      </c>
    </row>
    <row r="83" spans="1:5" ht="13.5" thickBot="1">
      <c r="A83" s="19"/>
      <c r="B83" s="20"/>
      <c r="C83" s="24" t="s">
        <v>5</v>
      </c>
      <c r="D83" s="39">
        <v>3500</v>
      </c>
      <c r="E83" s="38">
        <f>SUM(D83)</f>
        <v>3500</v>
      </c>
    </row>
    <row r="85" spans="1:5" ht="13.5" thickBot="1">
      <c r="D85" s="28"/>
    </row>
    <row r="86" spans="1:5" ht="13.5" thickBot="1">
      <c r="A86" s="47" t="s">
        <v>12</v>
      </c>
      <c r="B86" s="48"/>
      <c r="C86" s="17" t="s">
        <v>0</v>
      </c>
      <c r="D86" s="34" t="s">
        <v>18</v>
      </c>
      <c r="E86" s="35" t="s">
        <v>17</v>
      </c>
    </row>
    <row r="87" spans="1:5">
      <c r="A87" s="10"/>
      <c r="B87" s="7"/>
      <c r="C87" s="25">
        <v>4183</v>
      </c>
      <c r="D87" s="4">
        <v>500</v>
      </c>
    </row>
    <row r="88" spans="1:5">
      <c r="B88" s="12"/>
      <c r="C88" s="25">
        <v>5090</v>
      </c>
      <c r="D88" s="3">
        <v>1562.96</v>
      </c>
    </row>
    <row r="89" spans="1:5">
      <c r="B89" s="12"/>
      <c r="C89" s="25">
        <v>5192</v>
      </c>
      <c r="D89" s="3">
        <v>750</v>
      </c>
    </row>
    <row r="90" spans="1:5">
      <c r="B90" s="12"/>
      <c r="C90" s="25">
        <v>6641</v>
      </c>
      <c r="D90" s="3">
        <v>1089.06</v>
      </c>
    </row>
    <row r="91" spans="1:5">
      <c r="B91" s="12"/>
      <c r="C91" s="25">
        <v>6757</v>
      </c>
      <c r="D91" s="3">
        <v>150</v>
      </c>
    </row>
    <row r="92" spans="1:5">
      <c r="A92" s="10"/>
      <c r="B92" s="7"/>
      <c r="C92" s="25">
        <v>7386</v>
      </c>
      <c r="D92" s="3">
        <v>150</v>
      </c>
    </row>
    <row r="93" spans="1:5">
      <c r="B93" s="12"/>
      <c r="C93" s="29">
        <v>8807</v>
      </c>
      <c r="D93" s="3">
        <v>300</v>
      </c>
    </row>
    <row r="94" spans="1:5">
      <c r="B94" s="12"/>
      <c r="C94" s="25">
        <v>9765</v>
      </c>
      <c r="D94" s="3">
        <v>450</v>
      </c>
    </row>
    <row r="95" spans="1:5">
      <c r="B95" s="12"/>
      <c r="C95" s="25">
        <v>10181</v>
      </c>
      <c r="D95" s="3">
        <v>150</v>
      </c>
    </row>
    <row r="96" spans="1:5">
      <c r="B96" s="12"/>
      <c r="C96" s="25">
        <v>10240</v>
      </c>
      <c r="D96" s="3">
        <v>1800</v>
      </c>
    </row>
    <row r="97" spans="1:5">
      <c r="B97" s="12"/>
      <c r="C97" s="25">
        <v>10593</v>
      </c>
      <c r="D97" s="3">
        <v>300</v>
      </c>
    </row>
    <row r="98" spans="1:5">
      <c r="B98" s="12"/>
      <c r="C98" s="25">
        <v>13704</v>
      </c>
      <c r="D98" s="3">
        <v>7673.78</v>
      </c>
    </row>
    <row r="99" spans="1:5" ht="13.5" thickBot="1">
      <c r="B99" s="12"/>
      <c r="C99" s="29" t="s">
        <v>13</v>
      </c>
      <c r="D99" s="3">
        <v>600</v>
      </c>
    </row>
    <row r="100" spans="1:5" ht="13.5" thickBot="1">
      <c r="A100" s="8"/>
      <c r="B100" s="8"/>
      <c r="C100" s="24" t="s">
        <v>5</v>
      </c>
      <c r="D100" s="18">
        <v>4792.58</v>
      </c>
      <c r="E100" s="45">
        <f>SUM(D87:D100)</f>
        <v>20268.379999999997</v>
      </c>
    </row>
    <row r="107" spans="1:5" ht="13.5" thickBot="1"/>
    <row r="108" spans="1:5" ht="13.5" thickBot="1">
      <c r="A108" s="47" t="s">
        <v>14</v>
      </c>
      <c r="B108" s="48"/>
      <c r="C108" s="17" t="s">
        <v>0</v>
      </c>
      <c r="D108" s="35" t="s">
        <v>18</v>
      </c>
      <c r="E108" s="35" t="s">
        <v>17</v>
      </c>
    </row>
    <row r="109" spans="1:5" ht="13.5" thickBot="1">
      <c r="A109" s="5"/>
      <c r="B109" s="8"/>
      <c r="C109" s="32">
        <v>11026</v>
      </c>
      <c r="D109" s="39">
        <v>300</v>
      </c>
      <c r="E109" s="38">
        <f>SUM(D109)</f>
        <v>300</v>
      </c>
    </row>
    <row r="111" spans="1:5" ht="13.5" thickBot="1">
      <c r="D111" s="28"/>
    </row>
    <row r="112" spans="1:5" ht="13.5" thickBot="1">
      <c r="A112" s="47" t="s">
        <v>15</v>
      </c>
      <c r="B112" s="48"/>
      <c r="C112" s="17" t="s">
        <v>0</v>
      </c>
      <c r="D112" s="34" t="s">
        <v>18</v>
      </c>
      <c r="E112" s="35" t="s">
        <v>17</v>
      </c>
    </row>
    <row r="113" spans="1:5">
      <c r="A113" s="10"/>
      <c r="B113" s="7"/>
      <c r="C113" s="31">
        <v>2153</v>
      </c>
      <c r="D113" s="4">
        <v>450</v>
      </c>
    </row>
    <row r="114" spans="1:5">
      <c r="B114" s="12"/>
      <c r="C114" s="25">
        <v>3204</v>
      </c>
      <c r="D114" s="3">
        <v>450</v>
      </c>
    </row>
    <row r="115" spans="1:5" ht="13.5" thickBot="1">
      <c r="A115" s="10"/>
      <c r="B115" s="7"/>
      <c r="C115" s="25">
        <v>3371</v>
      </c>
      <c r="D115" s="3">
        <v>300</v>
      </c>
    </row>
    <row r="116" spans="1:5" ht="13.5" thickBot="1">
      <c r="A116" s="5"/>
      <c r="B116" s="8"/>
      <c r="C116" s="27">
        <v>7512</v>
      </c>
      <c r="D116" s="40">
        <v>150</v>
      </c>
      <c r="E116" s="38">
        <f>SUM(D113:D116)</f>
        <v>1350</v>
      </c>
    </row>
    <row r="119" spans="1:5" ht="13.5" thickBot="1"/>
    <row r="120" spans="1:5" ht="16.5" thickBot="1">
      <c r="B120" s="41" t="s">
        <v>16</v>
      </c>
      <c r="C120" s="42"/>
      <c r="D120" s="43"/>
      <c r="E120" s="44">
        <f>SUM(E3:E116)</f>
        <v>158356.32</v>
      </c>
    </row>
  </sheetData>
  <mergeCells count="12">
    <mergeCell ref="A2:B2"/>
    <mergeCell ref="A16:B16"/>
    <mergeCell ref="A25:B25"/>
    <mergeCell ref="A29:B29"/>
    <mergeCell ref="A46:B46"/>
    <mergeCell ref="A55:B55"/>
    <mergeCell ref="A112:B112"/>
    <mergeCell ref="A66:B66"/>
    <mergeCell ref="A77:B77"/>
    <mergeCell ref="A82:B82"/>
    <mergeCell ref="A86:B86"/>
    <mergeCell ref="A108:B108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&amp;L&amp;"Arial,Bold"&amp;11&amp;KC00000TEXAS STATE WHEELCHAIR STATS - 2018-2019
KNIGHTS of COLUMBUS  by DIOCESE and COUNCIL&amp;R&amp;"Arial,Bold"&amp;12&amp;KC00000As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2019-02-03T02:39:35Z</cp:lastPrinted>
  <dcterms:created xsi:type="dcterms:W3CDTF">2008-06-24T04:15:49Z</dcterms:created>
  <dcterms:modified xsi:type="dcterms:W3CDTF">2019-02-03T22:51:42Z</dcterms:modified>
</cp:coreProperties>
</file>